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2315" windowHeight="8700"/>
  </bookViews>
  <sheets>
    <sheet name="doc1" sheetId="1" r:id="rId1"/>
  </sheets>
  <calcPr calcId="145621"/>
</workbook>
</file>

<file path=xl/calcChain.xml><?xml version="1.0" encoding="utf-8"?>
<calcChain xmlns="http://schemas.openxmlformats.org/spreadsheetml/2006/main">
  <c r="H34" i="1" l="1"/>
  <c r="G34" i="1"/>
  <c r="F34" i="1"/>
  <c r="E34" i="1"/>
  <c r="H23" i="1"/>
  <c r="G23" i="1"/>
  <c r="F23" i="1"/>
  <c r="E23" i="1"/>
  <c r="E31" i="1"/>
  <c r="H31" i="1"/>
  <c r="G31" i="1"/>
  <c r="F31" i="1"/>
  <c r="F33" i="1"/>
  <c r="F30" i="1"/>
  <c r="F29" i="1"/>
  <c r="F28" i="1"/>
  <c r="F27" i="1"/>
  <c r="F26" i="1"/>
  <c r="E24" i="1"/>
  <c r="H24" i="1"/>
  <c r="G24" i="1"/>
  <c r="F22" i="1"/>
  <c r="E20" i="1"/>
  <c r="E19" i="1"/>
  <c r="H19" i="1"/>
  <c r="G19" i="1"/>
  <c r="H20" i="1"/>
  <c r="G20" i="1"/>
  <c r="F20" i="1"/>
  <c r="F19" i="1" s="1"/>
  <c r="F18" i="1"/>
  <c r="E15" i="1"/>
  <c r="E16" i="1"/>
  <c r="H15" i="1"/>
  <c r="G15" i="1"/>
  <c r="F15" i="1"/>
  <c r="H16" i="1"/>
  <c r="G16" i="1"/>
  <c r="F16" i="1"/>
  <c r="E11" i="1"/>
  <c r="E10" i="1"/>
  <c r="H10" i="1"/>
  <c r="G10" i="1"/>
  <c r="F10" i="1"/>
  <c r="F14" i="1"/>
  <c r="F13" i="1"/>
  <c r="F11" i="1" s="1"/>
  <c r="H11" i="1"/>
  <c r="G11" i="1"/>
  <c r="F9" i="1"/>
  <c r="G6" i="1"/>
  <c r="H7" i="1"/>
  <c r="H6" i="1" s="1"/>
  <c r="G7" i="1"/>
  <c r="E6" i="1"/>
  <c r="E7" i="1"/>
  <c r="F24" i="1" l="1"/>
  <c r="F7" i="1"/>
  <c r="F6" i="1" s="1"/>
</calcChain>
</file>

<file path=xl/sharedStrings.xml><?xml version="1.0" encoding="utf-8"?>
<sst xmlns="http://schemas.openxmlformats.org/spreadsheetml/2006/main" count="68" uniqueCount="53">
  <si>
    <t>Dział</t>
  </si>
  <si>
    <t>Rozdział</t>
  </si>
  <si>
    <t>Paragraf</t>
  </si>
  <si>
    <t>750</t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</si>
  <si>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</si>
  <si>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</si>
  <si>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</si>
  <si>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</si>
  <si>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(związkom gmin) ustawami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</si>
  <si>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</si>
  <si>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</si>
  <si>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</si>
  <si>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</si>
  <si>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752</t>
  </si>
  <si>
    <t>Obrona narodowa</t>
  </si>
  <si>
    <t>75212</t>
  </si>
  <si>
    <t>Pozostałe wydatki obronne</t>
  </si>
  <si>
    <t>754</t>
  </si>
  <si>
    <t>Bezpieczeństwo publiczne i ochrona przeciwpożarowa</t>
  </si>
  <si>
    <t>75414</t>
  </si>
  <si>
    <t>Obrona cywilna</t>
  </si>
  <si>
    <t>852</t>
  </si>
  <si>
    <t>Pomoc społeczna</t>
  </si>
  <si>
    <t>85212</t>
  </si>
  <si>
    <t>Świadczenia rodzinne, świadczenia z funduszu alimentacyjneego oraz składki na ubezpieczenia emerytalne i rentowe z ubezpieczenia społecznego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</si>
  <si>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</si>
  <si>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</si>
  <si>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Dotacje ogółem</t>
  </si>
  <si>
    <t>Wydatki ogółem</t>
  </si>
  <si>
    <t>wydatki bieżące</t>
  </si>
  <si>
    <t>wydatki mająkowe</t>
  </si>
  <si>
    <t>z tego:</t>
  </si>
  <si>
    <t>Nazwa</t>
  </si>
  <si>
    <t>4010</t>
  </si>
  <si>
    <t>Wynagrodzenia osobowe pracowników</t>
  </si>
  <si>
    <t>4110</t>
  </si>
  <si>
    <t>4170</t>
  </si>
  <si>
    <t>Składki na ubezpieczenia społeczne</t>
  </si>
  <si>
    <t>Wynagrodzenia bezosobowe</t>
  </si>
  <si>
    <t>4700</t>
  </si>
  <si>
    <t>Szkolenia pracowników niebędących członkami korpusu służby cywilnej</t>
  </si>
  <si>
    <t>3110</t>
  </si>
  <si>
    <t>4040</t>
  </si>
  <si>
    <t>4120</t>
  </si>
  <si>
    <t>Świadczenia społeczne</t>
  </si>
  <si>
    <t>Dodatkowe wynagrodzenie roczne</t>
  </si>
  <si>
    <t>Składki na ubzezpieczenia społeczne</t>
  </si>
  <si>
    <t>Składki na Fundusz Pracy</t>
  </si>
  <si>
    <t>4130</t>
  </si>
  <si>
    <t>Składki na ubezpieczenia zdrowotne</t>
  </si>
  <si>
    <t>RAZEM</t>
  </si>
  <si>
    <t>Dochody i wydatki związane z realizacją zadań z zakresu administracji rządowej i innych zleconych odrębnymi ustawami</t>
  </si>
  <si>
    <t>Załącznik Nr 4
do Uchwały Budżetowej Gminy Nowe Miasto na 2012 rok
Nr 62/XV/2011
z dnia 16 grudnia 2011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</si>
</sst>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6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32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9" fontId="4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" fontId="5" fillId="5" borderId="3" xfId="0" applyNumberFormat="1" applyFont="1" applyFill="1" applyBorder="1" applyAlignment="1" applyProtection="1">
      <alignment horizontal="right" vertical="center"/>
      <protection locked="0"/>
    </xf>
    <xf numFmtId="4" fontId="5" fillId="0" borderId="3" xfId="0" applyNumberFormat="1" applyFont="1" applyFill="1" applyBorder="1" applyAlignment="1" applyProtection="1">
      <alignment horizontal="right" vertical="center"/>
      <protection locked="0"/>
    </xf>
    <xf numFmtId="4" fontId="4" fillId="7" borderId="3" xfId="0" applyNumberFormat="1" applyFont="1" applyFill="1" applyBorder="1" applyAlignment="1" applyProtection="1">
      <alignment horizontal="right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left" vertical="center" wrapText="1"/>
      <protection locked="0"/>
    </xf>
    <xf numFmtId="4" fontId="3" fillId="0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C0C0C0"/>
      <rgbColor rgb="FF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A2" sqref="A2:H2"/>
    </sheetView>
  </sheetViews>
  <sheetFormatPr defaultRowHeight="12.75" x14ac:dyDescent="0.2"/>
  <cols>
    <col min="1" max="1" width="8.6640625" customWidth="1"/>
    <col min="2" max="2" width="8.83203125" customWidth="1"/>
    <col min="3" max="3" width="9.6640625" customWidth="1"/>
    <col min="4" max="4" width="54" customWidth="1"/>
    <col min="5" max="8" width="20.83203125" customWidth="1"/>
  </cols>
  <sheetData>
    <row r="1" spans="1:8" ht="49.5" customHeight="1" x14ac:dyDescent="0.2">
      <c r="H1" s="31" t="s">
        <v>52</v>
      </c>
    </row>
    <row r="2" spans="1:8" s="1" customFormat="1" ht="46.5" customHeight="1" x14ac:dyDescent="0.3">
      <c r="A2" s="28" t="s">
        <v>51</v>
      </c>
      <c r="B2" s="28"/>
      <c r="C2" s="28"/>
      <c r="D2" s="28"/>
      <c r="E2" s="28"/>
      <c r="F2" s="28"/>
      <c r="G2" s="28"/>
      <c r="H2" s="28"/>
    </row>
    <row r="3" spans="1:8" ht="11.65" customHeight="1" x14ac:dyDescent="0.2"/>
    <row r="4" spans="1:8" ht="23.25" customHeight="1" x14ac:dyDescent="0.2">
      <c r="A4" s="30" t="s">
        <v>0</v>
      </c>
      <c r="B4" s="30" t="s">
        <v>1</v>
      </c>
      <c r="C4" s="30" t="s">
        <v>2</v>
      </c>
      <c r="D4" s="29" t="s">
        <v>32</v>
      </c>
      <c r="E4" s="30" t="s">
        <v>27</v>
      </c>
      <c r="F4" s="29" t="s">
        <v>28</v>
      </c>
      <c r="G4" s="29" t="s">
        <v>31</v>
      </c>
      <c r="H4" s="29"/>
    </row>
    <row r="5" spans="1:8" ht="17.100000000000001" customHeight="1" x14ac:dyDescent="0.2">
      <c r="A5" s="30"/>
      <c r="B5" s="30"/>
      <c r="C5" s="30"/>
      <c r="D5" s="29"/>
      <c r="E5" s="30"/>
      <c r="F5" s="29"/>
      <c r="G5" s="2" t="s">
        <v>29</v>
      </c>
      <c r="H5" s="2" t="s">
        <v>30</v>
      </c>
    </row>
    <row r="6" spans="1:8" ht="17.100000000000001" customHeight="1" x14ac:dyDescent="0.2">
      <c r="A6" s="4" t="s">
        <v>3</v>
      </c>
      <c r="B6" s="4"/>
      <c r="C6" s="4"/>
      <c r="D6" s="5" t="s">
        <v>4</v>
      </c>
      <c r="E6" s="16">
        <f>E7</f>
        <v>47895</v>
      </c>
      <c r="F6" s="16">
        <f>F7</f>
        <v>47895</v>
      </c>
      <c r="G6" s="16">
        <f t="shared" ref="G6:H6" si="0">G7</f>
        <v>47895</v>
      </c>
      <c r="H6" s="16">
        <f t="shared" si="0"/>
        <v>0</v>
      </c>
    </row>
    <row r="7" spans="1:8" ht="17.100000000000001" customHeight="1" x14ac:dyDescent="0.2">
      <c r="A7" s="6"/>
      <c r="B7" s="7" t="s">
        <v>5</v>
      </c>
      <c r="C7" s="7"/>
      <c r="D7" s="8" t="s">
        <v>6</v>
      </c>
      <c r="E7" s="14">
        <f>SUM(E8:E9)</f>
        <v>47895</v>
      </c>
      <c r="F7" s="14">
        <f>SUM(F8:F9)</f>
        <v>47895</v>
      </c>
      <c r="G7" s="14">
        <f t="shared" ref="G7:H7" si="1">SUM(G8:G9)</f>
        <v>47895</v>
      </c>
      <c r="H7" s="14">
        <f t="shared" si="1"/>
        <v>0</v>
      </c>
    </row>
    <row r="8" spans="1:8" ht="33.75" x14ac:dyDescent="0.2">
      <c r="A8" s="6"/>
      <c r="B8" s="6"/>
      <c r="C8" s="9" t="s">
        <v>7</v>
      </c>
      <c r="D8" s="10" t="s">
        <v>8</v>
      </c>
      <c r="E8" s="11">
        <v>47895</v>
      </c>
      <c r="F8" s="15"/>
      <c r="G8" s="15"/>
      <c r="H8" s="15"/>
    </row>
    <row r="9" spans="1:8" s="1" customFormat="1" x14ac:dyDescent="0.2">
      <c r="A9" s="6"/>
      <c r="B9" s="6"/>
      <c r="C9" s="9" t="s">
        <v>33</v>
      </c>
      <c r="D9" s="10" t="s">
        <v>34</v>
      </c>
      <c r="E9" s="11"/>
      <c r="F9" s="15">
        <f>G9+H9</f>
        <v>47895</v>
      </c>
      <c r="G9" s="15">
        <v>47895</v>
      </c>
      <c r="H9" s="15">
        <v>0</v>
      </c>
    </row>
    <row r="10" spans="1:8" ht="22.5" x14ac:dyDescent="0.2">
      <c r="A10" s="12" t="s">
        <v>9</v>
      </c>
      <c r="B10" s="12"/>
      <c r="C10" s="12"/>
      <c r="D10" s="13" t="s">
        <v>10</v>
      </c>
      <c r="E10" s="16">
        <f>SUM(E11)</f>
        <v>825</v>
      </c>
      <c r="F10" s="16">
        <f>SUM(F11)</f>
        <v>825</v>
      </c>
      <c r="G10" s="16">
        <f t="shared" ref="G10:H10" si="2">SUM(G11)</f>
        <v>825</v>
      </c>
      <c r="H10" s="16">
        <f t="shared" si="2"/>
        <v>0</v>
      </c>
    </row>
    <row r="11" spans="1:8" ht="22.5" x14ac:dyDescent="0.2">
      <c r="A11" s="6"/>
      <c r="B11" s="7" t="s">
        <v>11</v>
      </c>
      <c r="C11" s="7"/>
      <c r="D11" s="8" t="s">
        <v>12</v>
      </c>
      <c r="E11" s="14">
        <f>SUM(E12:E14)</f>
        <v>825</v>
      </c>
      <c r="F11" s="14">
        <f>SUM(F12:F14)</f>
        <v>825</v>
      </c>
      <c r="G11" s="14">
        <f t="shared" ref="G11:H11" si="3">SUM(G12:G14)</f>
        <v>825</v>
      </c>
      <c r="H11" s="14">
        <f t="shared" si="3"/>
        <v>0</v>
      </c>
    </row>
    <row r="12" spans="1:8" ht="33.75" x14ac:dyDescent="0.2">
      <c r="A12" s="6"/>
      <c r="B12" s="6"/>
      <c r="C12" s="9" t="s">
        <v>7</v>
      </c>
      <c r="D12" s="10" t="s">
        <v>8</v>
      </c>
      <c r="E12" s="11">
        <v>825</v>
      </c>
      <c r="F12" s="15"/>
      <c r="G12" s="15"/>
      <c r="H12" s="15"/>
    </row>
    <row r="13" spans="1:8" s="1" customFormat="1" x14ac:dyDescent="0.2">
      <c r="A13" s="6"/>
      <c r="B13" s="6"/>
      <c r="C13" s="9" t="s">
        <v>35</v>
      </c>
      <c r="D13" s="10" t="s">
        <v>37</v>
      </c>
      <c r="E13" s="11"/>
      <c r="F13" s="15">
        <f>G13+H13</f>
        <v>109</v>
      </c>
      <c r="G13" s="15">
        <v>109</v>
      </c>
      <c r="H13" s="15">
        <v>0</v>
      </c>
    </row>
    <row r="14" spans="1:8" s="1" customFormat="1" x14ac:dyDescent="0.2">
      <c r="A14" s="6"/>
      <c r="B14" s="6"/>
      <c r="C14" s="9" t="s">
        <v>36</v>
      </c>
      <c r="D14" s="10" t="s">
        <v>38</v>
      </c>
      <c r="E14" s="11"/>
      <c r="F14" s="15">
        <f>G14+H14</f>
        <v>716</v>
      </c>
      <c r="G14" s="15">
        <v>716</v>
      </c>
      <c r="H14" s="15">
        <v>0</v>
      </c>
    </row>
    <row r="15" spans="1:8" ht="17.100000000000001" customHeight="1" x14ac:dyDescent="0.2">
      <c r="A15" s="12" t="s">
        <v>13</v>
      </c>
      <c r="B15" s="12"/>
      <c r="C15" s="12"/>
      <c r="D15" s="13" t="s">
        <v>14</v>
      </c>
      <c r="E15" s="16">
        <f>E16</f>
        <v>500</v>
      </c>
      <c r="F15" s="16">
        <f>F16</f>
        <v>500</v>
      </c>
      <c r="G15" s="16">
        <f t="shared" ref="G15:H15" si="4">G16</f>
        <v>500</v>
      </c>
      <c r="H15" s="16">
        <f t="shared" si="4"/>
        <v>0</v>
      </c>
    </row>
    <row r="16" spans="1:8" ht="17.100000000000001" customHeight="1" x14ac:dyDescent="0.2">
      <c r="A16" s="6"/>
      <c r="B16" s="7" t="s">
        <v>15</v>
      </c>
      <c r="C16" s="7"/>
      <c r="D16" s="8" t="s">
        <v>16</v>
      </c>
      <c r="E16" s="14">
        <f>SUM(E17:E18)</f>
        <v>500</v>
      </c>
      <c r="F16" s="14">
        <f>SUM(F17:F18)</f>
        <v>500</v>
      </c>
      <c r="G16" s="14">
        <f t="shared" ref="G16:H16" si="5">SUM(G17:G18)</f>
        <v>500</v>
      </c>
      <c r="H16" s="14">
        <f t="shared" si="5"/>
        <v>0</v>
      </c>
    </row>
    <row r="17" spans="1:8" ht="33.75" x14ac:dyDescent="0.2">
      <c r="A17" s="6"/>
      <c r="B17" s="6"/>
      <c r="C17" s="9" t="s">
        <v>7</v>
      </c>
      <c r="D17" s="10" t="s">
        <v>8</v>
      </c>
      <c r="E17" s="11">
        <v>500</v>
      </c>
      <c r="F17" s="15"/>
      <c r="G17" s="15"/>
      <c r="H17" s="15"/>
    </row>
    <row r="18" spans="1:8" s="1" customFormat="1" ht="22.5" x14ac:dyDescent="0.2">
      <c r="A18" s="6"/>
      <c r="B18" s="6"/>
      <c r="C18" s="9" t="s">
        <v>39</v>
      </c>
      <c r="D18" s="10" t="s">
        <v>40</v>
      </c>
      <c r="E18" s="11"/>
      <c r="F18" s="15">
        <f>G18+H18</f>
        <v>500</v>
      </c>
      <c r="G18" s="15">
        <v>500</v>
      </c>
      <c r="H18" s="15">
        <v>0</v>
      </c>
    </row>
    <row r="19" spans="1:8" ht="17.100000000000001" customHeight="1" x14ac:dyDescent="0.2">
      <c r="A19" s="12" t="s">
        <v>17</v>
      </c>
      <c r="B19" s="12"/>
      <c r="C19" s="12"/>
      <c r="D19" s="13" t="s">
        <v>18</v>
      </c>
      <c r="E19" s="16">
        <f>E20</f>
        <v>200</v>
      </c>
      <c r="F19" s="16">
        <f>F20</f>
        <v>200</v>
      </c>
      <c r="G19" s="16">
        <f t="shared" ref="G19:H19" si="6">G20</f>
        <v>200</v>
      </c>
      <c r="H19" s="16">
        <f t="shared" si="6"/>
        <v>0</v>
      </c>
    </row>
    <row r="20" spans="1:8" ht="17.100000000000001" customHeight="1" x14ac:dyDescent="0.2">
      <c r="A20" s="6"/>
      <c r="B20" s="7" t="s">
        <v>19</v>
      </c>
      <c r="C20" s="7"/>
      <c r="D20" s="8" t="s">
        <v>20</v>
      </c>
      <c r="E20" s="14">
        <f>SUM(E21:E22)</f>
        <v>200</v>
      </c>
      <c r="F20" s="14">
        <f>SUM(F21:F22)</f>
        <v>200</v>
      </c>
      <c r="G20" s="14">
        <f t="shared" ref="G20:H20" si="7">SUM(G21:G22)</f>
        <v>200</v>
      </c>
      <c r="H20" s="14">
        <f t="shared" si="7"/>
        <v>0</v>
      </c>
    </row>
    <row r="21" spans="1:8" ht="33.75" x14ac:dyDescent="0.2">
      <c r="A21" s="6"/>
      <c r="B21" s="6"/>
      <c r="C21" s="9" t="s">
        <v>7</v>
      </c>
      <c r="D21" s="10" t="s">
        <v>8</v>
      </c>
      <c r="E21" s="11">
        <v>200</v>
      </c>
      <c r="F21" s="15"/>
      <c r="G21" s="15"/>
      <c r="H21" s="15"/>
    </row>
    <row r="22" spans="1:8" s="1" customFormat="1" ht="22.5" x14ac:dyDescent="0.2">
      <c r="A22" s="6"/>
      <c r="B22" s="6"/>
      <c r="C22" s="9" t="s">
        <v>39</v>
      </c>
      <c r="D22" s="10" t="s">
        <v>40</v>
      </c>
      <c r="E22" s="11"/>
      <c r="F22" s="15">
        <f>G22+H22</f>
        <v>200</v>
      </c>
      <c r="G22" s="15">
        <v>200</v>
      </c>
      <c r="H22" s="15">
        <v>0</v>
      </c>
    </row>
    <row r="23" spans="1:8" ht="17.100000000000001" customHeight="1" x14ac:dyDescent="0.2">
      <c r="A23" s="12" t="s">
        <v>21</v>
      </c>
      <c r="B23" s="12"/>
      <c r="C23" s="12"/>
      <c r="D23" s="13" t="s">
        <v>22</v>
      </c>
      <c r="E23" s="16">
        <f>E24+E31</f>
        <v>1501600</v>
      </c>
      <c r="F23" s="16">
        <f t="shared" ref="F23:H23" si="8">F24+F31</f>
        <v>1501600</v>
      </c>
      <c r="G23" s="16">
        <f t="shared" si="8"/>
        <v>1501600</v>
      </c>
      <c r="H23" s="16">
        <f t="shared" si="8"/>
        <v>0</v>
      </c>
    </row>
    <row r="24" spans="1:8" ht="33.75" x14ac:dyDescent="0.2">
      <c r="A24" s="6"/>
      <c r="B24" s="7" t="s">
        <v>23</v>
      </c>
      <c r="C24" s="7"/>
      <c r="D24" s="8" t="s">
        <v>24</v>
      </c>
      <c r="E24" s="14">
        <f>SUM(E25:E30)</f>
        <v>1501000</v>
      </c>
      <c r="F24" s="14">
        <f>SUM(F25:F30)</f>
        <v>1501000</v>
      </c>
      <c r="G24" s="14">
        <f t="shared" ref="G24:H24" si="9">SUM(G25:G30)</f>
        <v>1501000</v>
      </c>
      <c r="H24" s="14">
        <f t="shared" si="9"/>
        <v>0</v>
      </c>
    </row>
    <row r="25" spans="1:8" ht="33.75" x14ac:dyDescent="0.2">
      <c r="A25" s="6"/>
      <c r="B25" s="6"/>
      <c r="C25" s="9" t="s">
        <v>7</v>
      </c>
      <c r="D25" s="10" t="s">
        <v>8</v>
      </c>
      <c r="E25" s="11">
        <v>1501000</v>
      </c>
      <c r="F25" s="15"/>
      <c r="G25" s="15"/>
      <c r="H25" s="15"/>
    </row>
    <row r="26" spans="1:8" s="1" customFormat="1" x14ac:dyDescent="0.2">
      <c r="A26" s="6"/>
      <c r="B26" s="6"/>
      <c r="C26" s="9" t="s">
        <v>41</v>
      </c>
      <c r="D26" s="10" t="s">
        <v>44</v>
      </c>
      <c r="E26" s="11"/>
      <c r="F26" s="15">
        <f>G26+H26</f>
        <v>1444620</v>
      </c>
      <c r="G26" s="15">
        <v>1444620</v>
      </c>
      <c r="H26" s="15">
        <v>0</v>
      </c>
    </row>
    <row r="27" spans="1:8" s="1" customFormat="1" x14ac:dyDescent="0.2">
      <c r="A27" s="6"/>
      <c r="B27" s="6"/>
      <c r="C27" s="9" t="s">
        <v>33</v>
      </c>
      <c r="D27" s="10" t="s">
        <v>34</v>
      </c>
      <c r="E27" s="11"/>
      <c r="F27" s="15">
        <f t="shared" ref="F27:F30" si="10">G27+H27</f>
        <v>35500</v>
      </c>
      <c r="G27" s="15">
        <v>35500</v>
      </c>
      <c r="H27" s="15">
        <v>0</v>
      </c>
    </row>
    <row r="28" spans="1:8" s="1" customFormat="1" x14ac:dyDescent="0.2">
      <c r="A28" s="6"/>
      <c r="B28" s="6"/>
      <c r="C28" s="9" t="s">
        <v>42</v>
      </c>
      <c r="D28" s="10" t="s">
        <v>45</v>
      </c>
      <c r="E28" s="11"/>
      <c r="F28" s="15">
        <f t="shared" si="10"/>
        <v>2620</v>
      </c>
      <c r="G28" s="15">
        <v>2620</v>
      </c>
      <c r="H28" s="15">
        <v>0</v>
      </c>
    </row>
    <row r="29" spans="1:8" s="1" customFormat="1" x14ac:dyDescent="0.2">
      <c r="A29" s="6"/>
      <c r="B29" s="6"/>
      <c r="C29" s="9" t="s">
        <v>35</v>
      </c>
      <c r="D29" s="10" t="s">
        <v>46</v>
      </c>
      <c r="E29" s="11"/>
      <c r="F29" s="15">
        <f t="shared" si="10"/>
        <v>17450</v>
      </c>
      <c r="G29" s="15">
        <v>17450</v>
      </c>
      <c r="H29" s="15">
        <v>0</v>
      </c>
    </row>
    <row r="30" spans="1:8" s="1" customFormat="1" x14ac:dyDescent="0.2">
      <c r="A30" s="6"/>
      <c r="B30" s="6"/>
      <c r="C30" s="9" t="s">
        <v>43</v>
      </c>
      <c r="D30" s="10" t="s">
        <v>47</v>
      </c>
      <c r="E30" s="11"/>
      <c r="F30" s="15">
        <f t="shared" si="10"/>
        <v>810</v>
      </c>
      <c r="G30" s="15">
        <v>810</v>
      </c>
      <c r="H30" s="15">
        <v>0</v>
      </c>
    </row>
    <row r="31" spans="1:8" ht="45" x14ac:dyDescent="0.2">
      <c r="A31" s="6"/>
      <c r="B31" s="19" t="s">
        <v>25</v>
      </c>
      <c r="C31" s="7"/>
      <c r="D31" s="8" t="s">
        <v>26</v>
      </c>
      <c r="E31" s="14">
        <f t="shared" ref="E31:H31" si="11">SUM(E32:E33)</f>
        <v>600</v>
      </c>
      <c r="F31" s="14">
        <f>SUM(F32:F33)</f>
        <v>600</v>
      </c>
      <c r="G31" s="14">
        <f t="shared" si="11"/>
        <v>600</v>
      </c>
      <c r="H31" s="14">
        <f t="shared" si="11"/>
        <v>0</v>
      </c>
    </row>
    <row r="32" spans="1:8" ht="33.75" x14ac:dyDescent="0.2">
      <c r="A32" s="17"/>
      <c r="B32" s="25"/>
      <c r="C32" s="18" t="s">
        <v>7</v>
      </c>
      <c r="D32" s="10" t="s">
        <v>8</v>
      </c>
      <c r="E32" s="11">
        <v>600</v>
      </c>
      <c r="F32" s="15"/>
      <c r="G32" s="15"/>
      <c r="H32" s="15"/>
    </row>
    <row r="33" spans="1:8" x14ac:dyDescent="0.2">
      <c r="B33" s="26"/>
      <c r="C33" s="22" t="s">
        <v>48</v>
      </c>
      <c r="D33" s="23" t="s">
        <v>49</v>
      </c>
      <c r="E33" s="20"/>
      <c r="F33" s="21">
        <f>G33+H33</f>
        <v>600</v>
      </c>
      <c r="G33" s="21">
        <v>600</v>
      </c>
      <c r="H33" s="21">
        <v>0</v>
      </c>
    </row>
    <row r="34" spans="1:8" ht="25.5" customHeight="1" x14ac:dyDescent="0.2">
      <c r="A34" s="27" t="s">
        <v>50</v>
      </c>
      <c r="B34" s="27"/>
      <c r="C34" s="27"/>
      <c r="D34" s="27"/>
      <c r="E34" s="24">
        <f>E6+E10+E15+E19+E23</f>
        <v>1551020</v>
      </c>
      <c r="F34" s="24">
        <f t="shared" ref="F34:H34" si="12">F6+F10+F15+F19+F23</f>
        <v>1551020</v>
      </c>
      <c r="G34" s="24">
        <f t="shared" si="12"/>
        <v>1551020</v>
      </c>
      <c r="H34" s="24">
        <f t="shared" si="12"/>
        <v>0</v>
      </c>
    </row>
    <row r="41" spans="1:8" x14ac:dyDescent="0.2">
      <c r="E41" s="3"/>
    </row>
  </sheetData>
  <mergeCells count="10">
    <mergeCell ref="B32:B33"/>
    <mergeCell ref="A34:D34"/>
    <mergeCell ref="A2:H2"/>
    <mergeCell ref="G4:H4"/>
    <mergeCell ref="A4:A5"/>
    <mergeCell ref="B4:B5"/>
    <mergeCell ref="C4:C5"/>
    <mergeCell ref="D4:D5"/>
    <mergeCell ref="E4:E5"/>
    <mergeCell ref="F4:F5"/>
  </mergeCells>
  <pageMargins left="0.75" right="0.75" top="1" bottom="1" header="0.5" footer="0.5"/>
  <pageSetup paperSize="9" orientation="landscape" r:id="rId1"/>
  <headerFooter>
    <oddFooter>Strona &amp;P z &amp;N</oddFooter>
  </headerFooter>
  <ignoredErrors>
    <ignoredError sqref="F6:F7 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Waldek</cp:lastModifiedBy>
  <cp:lastPrinted>2011-12-16T06:38:25Z</cp:lastPrinted>
  <dcterms:created xsi:type="dcterms:W3CDTF">2011-11-13T20:53:34Z</dcterms:created>
  <dcterms:modified xsi:type="dcterms:W3CDTF">2011-12-17T14:03:17Z</dcterms:modified>
</cp:coreProperties>
</file>